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0" windowWidth="21090" windowHeight="11595"/>
  </bookViews>
  <sheets>
    <sheet name="Itinerary and Cost" sheetId="2" r:id="rId1"/>
    <sheet name="Hut Costs" sheetId="3" r:id="rId2"/>
  </sheets>
  <calcPr calcId="145621"/>
</workbook>
</file>

<file path=xl/calcChain.xml><?xml version="1.0" encoding="utf-8"?>
<calcChain xmlns="http://schemas.openxmlformats.org/spreadsheetml/2006/main">
  <c r="E3" i="3" l="1"/>
  <c r="E4" i="3"/>
  <c r="D10" i="2"/>
  <c r="E10" i="2"/>
  <c r="C10" i="2"/>
  <c r="G3" i="3"/>
  <c r="G4" i="3"/>
  <c r="G5" i="3"/>
  <c r="G6" i="3"/>
  <c r="G7" i="3"/>
  <c r="G8" i="3"/>
  <c r="G9" i="3"/>
  <c r="G10" i="3"/>
  <c r="F3" i="3" l="1"/>
  <c r="F4" i="3"/>
  <c r="E5" i="3"/>
  <c r="F5" i="3"/>
  <c r="E6" i="3"/>
  <c r="F6" i="3"/>
  <c r="E7" i="3"/>
  <c r="F7" i="3"/>
  <c r="E8" i="3"/>
  <c r="F8" i="3"/>
  <c r="E9" i="3"/>
  <c r="F9" i="3"/>
  <c r="E10" i="3"/>
  <c r="F10" i="3"/>
</calcChain>
</file>

<file path=xl/sharedStrings.xml><?xml version="1.0" encoding="utf-8"?>
<sst xmlns="http://schemas.openxmlformats.org/spreadsheetml/2006/main" count="82" uniqueCount="78">
  <si>
    <t>Gjendebu to Lerivassbu</t>
  </si>
  <si>
    <t>Transportation</t>
  </si>
  <si>
    <t>4-6 bunks</t>
  </si>
  <si>
    <t>1-3 bunks</t>
  </si>
  <si>
    <t>Gjendebu</t>
  </si>
  <si>
    <t>http://www.turistforeningen.no/fannarakhytta/</t>
  </si>
  <si>
    <t>Double Room, Shared Bath, Full Board</t>
  </si>
  <si>
    <t>http://www.turistforeningen.no/fannarakhytta/trail.php?tr_code=jot49</t>
  </si>
  <si>
    <t>61 23 89 99; post@memurubu.no</t>
  </si>
  <si>
    <t>http://www.tilltopps.com/index.php?menu=8&amp;page=16&amp;eng=1</t>
  </si>
  <si>
    <t>http://www.gjendesheim.no</t>
  </si>
  <si>
    <t>Memurubu</t>
  </si>
  <si>
    <t>DNT Lodges</t>
  </si>
  <si>
    <t>Notes</t>
  </si>
  <si>
    <t>Sognefjellshytta</t>
  </si>
  <si>
    <t>http://www.tilltopps.com/index.php?menu=8&amp;page=3&amp;eng=1</t>
  </si>
  <si>
    <t>Breakfast</t>
  </si>
  <si>
    <t>http://www.sognefjellet.no/</t>
  </si>
  <si>
    <t>Member</t>
  </si>
  <si>
    <t>Can be skipped via ferry.  Must call ahead for gluten free.</t>
  </si>
  <si>
    <t>Alternate: Train from Oslo to Otta, 08.07 -&gt;11.36, 499/person; Bus from Otta to Gjendsheim, 12.55 -&gt;14.10, Price ??</t>
  </si>
  <si>
    <t>Gjendesheim</t>
  </si>
  <si>
    <t>http://www.leirvassbu.no</t>
  </si>
  <si>
    <t>Skogadalsboen to Fannarakhytta</t>
  </si>
  <si>
    <t xml:space="preserve">Ferry departs Gjendesheim for Memurubu at 07.45, 08.00, 09.30 (bus), 10.30, 14.25 (bus).  20-35 minute ride. 120 kr. http://www.gjende.no/ 
</t>
  </si>
  <si>
    <t>Gluten free is okay - just let them know on arrival.</t>
  </si>
  <si>
    <t xml:space="preserve">61 21 12 10; post@leirvassbu.no </t>
  </si>
  <si>
    <t>61 23 89 10; gjendesheim@turistforeningen.no</t>
  </si>
  <si>
    <t>48 15 22 44; fannarakhytta@turistforeningen.no (bad email connection, won't respond)</t>
  </si>
  <si>
    <t>Double Room with Bath, Full Board</t>
  </si>
  <si>
    <t>Leirvassbu to Skogadalsboen</t>
  </si>
  <si>
    <t>Double with Shared Bath, half board</t>
  </si>
  <si>
    <t>Nonmember</t>
  </si>
  <si>
    <t>Sogndal to Bergen (via ferry)</t>
  </si>
  <si>
    <t>http://www.tilltopps.com/index.php?menu=8&amp;page=17&amp;eng=1</t>
  </si>
  <si>
    <t>http://www.turistforeningen.no/skogadalsboen/cabin.php?ca_id=101&amp;fo_id=5288&amp;lang=eng</t>
  </si>
  <si>
    <t>975 69 094; skogadalsboen@turistforeningen.no</t>
  </si>
  <si>
    <t>Have gluten free food</t>
  </si>
  <si>
    <t>After another kilometer you pass Keisarpasset and also meet a snow field where it can be slippery. It's good to have an ice axe on this passage. The path goes uphill in more steep terrain and finally you'll see Fannaråken.  Let them know on arrival about gluten-free.</t>
  </si>
  <si>
    <t>Skogadalsboen</t>
  </si>
  <si>
    <t>Lerivassbu</t>
  </si>
  <si>
    <t>Difference</t>
  </si>
  <si>
    <t>Dinner</t>
  </si>
  <si>
    <t>Can redirect to Turtagro (4.3 mi). Glacier Guide leaves cabin  at 11:00</t>
  </si>
  <si>
    <t>Could bail and go to Vetti</t>
  </si>
  <si>
    <t>Nonmember USD</t>
  </si>
  <si>
    <t>Double with Private Bath, Half Board</t>
  </si>
  <si>
    <t>http://www.tilltopps.com/index.php?menu=8&amp;page=28&amp;eng=1</t>
  </si>
  <si>
    <t>Hut Contact Information</t>
  </si>
  <si>
    <t>Additional Information</t>
  </si>
  <si>
    <t>Web Link</t>
  </si>
  <si>
    <t>Gjendesheim -&gt; Memurubu via Bessegen, ferry to Gjendebu</t>
  </si>
  <si>
    <t>http://www.memurubu.no
http://www.gjendebu.com/gjendebu_uk/</t>
  </si>
  <si>
    <t>$280?</t>
  </si>
  <si>
    <t>Bus from Oslo Bussterminal to Gjendheim, 09.30 -&gt;14.20, 380/person, purchase on bus.  http://www.nor-way.no/  Oslo to Fagernes, Bus 160, Fagernes to Gjendsheim, Bus 05-305
USD $106</t>
  </si>
  <si>
    <t xml:space="preserve">Oslo -&gt; Gjendesheim
</t>
  </si>
  <si>
    <t>Total</t>
  </si>
  <si>
    <t>Gain (ft)</t>
  </si>
  <si>
    <t>Loss (ft)</t>
  </si>
  <si>
    <t>Member USD</t>
  </si>
  <si>
    <t>NOK Exchange Rate (2011)</t>
  </si>
  <si>
    <t>Hut</t>
  </si>
  <si>
    <t>Style</t>
  </si>
  <si>
    <t>Cost USD
(with DNT Membership)</t>
  </si>
  <si>
    <t>Date</t>
  </si>
  <si>
    <t>Fannarakhytta to Sognefjellshytta via glacier</t>
  </si>
  <si>
    <t>Leg</t>
  </si>
  <si>
    <t>Dist (mi)</t>
  </si>
  <si>
    <t>Sognefjellshytta to Sogndal</t>
  </si>
  <si>
    <t xml:space="preserve">Bus from Sognefjellet to Sogndal 10.00 or 17.50 (2.50 duration), Route 23-190. </t>
  </si>
  <si>
    <t xml:space="preserve">Ferry from Sogndal to Bergen at 07.05 (4.35 duration),  Route 23-501, 585/person. Sognefjord Express service.  Bus from Sogndal to Balestrand at 09.10 or 14.55 ( 1:20 duration). Also ferry from Balestrand to Bergen at 07.50 or 16.55 (3.45 duration), 500/person.  http://www.fjord1.no. </t>
  </si>
  <si>
    <t>Bus: $36</t>
  </si>
  <si>
    <t>Ferry: $164</t>
  </si>
  <si>
    <t>6.5 hours</t>
  </si>
  <si>
    <t>7.5 hours</t>
  </si>
  <si>
    <t>8 hours</t>
  </si>
  <si>
    <t>7 hours</t>
  </si>
  <si>
    <t>Hike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</si>
</sst>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m/d/yyyy;@"/>
    <numFmt numFmtId="165" formatCode="&quot;$&quot;#,##0.00"/>
    <numFmt numFmtId="166" formatCode="_(* #,##0_);_(* \(#,##0\);_(* &quot;-&quot;??_);_(@_)"/>
    <numFmt numFmtId="167" formatCode="[$NOK]\ #,##0.00"/>
  </numFmts>
  <fonts count="8" x14ac:knownFonts="1">
    <font>
      <sz val="10"/>
      <name val="Arial"/>
      <family val="2"/>
    </font>
    <font>
      <sz val="10"/>
      <name val="Arial"/>
      <family val="2"/>
    </font>
    <font>
      <u/>
      <sz val="10"/>
      <color theme="10"/>
      <name val="Arial"/>
      <family val="2"/>
    </font>
    <font>
      <b/>
      <sz val="10"/>
      <name val="Calibri"/>
      <family val="2"/>
      <scheme val="minor"/>
    </font>
    <font>
      <sz val="10"/>
      <name val="Calibri"/>
      <family val="2"/>
      <scheme val="minor"/>
    </font>
    <font>
      <sz val="8"/>
      <name val="Calibri"/>
      <family val="2"/>
      <scheme val="minor"/>
    </font>
    <font>
      <i/>
      <sz val="10"/>
      <name val="Calibri"/>
      <family val="2"/>
      <scheme val="minor"/>
    </font>
    <font>
      <u/>
      <sz val="8"/>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4">
    <xf numFmtId="0" fontId="0" fillId="0" borderId="0">
      <alignment vertical="center"/>
    </xf>
    <xf numFmtId="44" fontId="1" fillId="0" borderId="0" applyFont="0" applyFill="0" applyBorder="0" applyAlignment="0" applyProtection="0">
      <alignment vertical="center"/>
    </xf>
    <xf numFmtId="43"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0" fontId="3" fillId="2" borderId="0" xfId="0" applyFont="1" applyFill="1" applyAlignment="1">
      <alignment wrapText="1"/>
    </xf>
    <xf numFmtId="0" fontId="4" fillId="0" borderId="0" xfId="0" applyFont="1" applyAlignment="1">
      <alignment vertical="top" wrapText="1"/>
    </xf>
    <xf numFmtId="164" fontId="4" fillId="0" borderId="0" xfId="0" applyNumberFormat="1" applyFont="1" applyFill="1" applyAlignment="1">
      <alignment vertical="top" wrapText="1"/>
    </xf>
    <xf numFmtId="0" fontId="5" fillId="0" borderId="0" xfId="0" applyNumberFormat="1" applyFont="1" applyFill="1" applyAlignment="1">
      <alignment vertical="top" wrapText="1"/>
    </xf>
    <xf numFmtId="0" fontId="4" fillId="0" borderId="0" xfId="0" applyNumberFormat="1" applyFont="1" applyFill="1" applyAlignment="1">
      <alignment vertical="top" wrapText="1"/>
    </xf>
    <xf numFmtId="0" fontId="4" fillId="0" borderId="0" xfId="0" applyFont="1" applyAlignment="1">
      <alignment vertical="top"/>
    </xf>
    <xf numFmtId="0" fontId="3" fillId="2" borderId="0" xfId="0" applyFont="1" applyFill="1" applyAlignment="1">
      <alignment vertical="top"/>
    </xf>
    <xf numFmtId="0" fontId="3" fillId="2" borderId="0" xfId="0" applyNumberFormat="1" applyFont="1" applyFill="1" applyAlignment="1">
      <alignment wrapText="1"/>
    </xf>
    <xf numFmtId="166" fontId="4" fillId="0" borderId="0" xfId="2" applyNumberFormat="1" applyFont="1" applyFill="1" applyAlignment="1">
      <alignment vertical="top" wrapText="1"/>
    </xf>
    <xf numFmtId="44" fontId="4" fillId="0" borderId="0" xfId="1" applyFont="1" applyFill="1" applyAlignment="1">
      <alignment horizontal="right" vertical="top" wrapText="1"/>
    </xf>
    <xf numFmtId="166" fontId="4" fillId="0" borderId="0" xfId="0" applyNumberFormat="1" applyFont="1" applyFill="1" applyAlignment="1">
      <alignment vertical="top" wrapText="1"/>
    </xf>
    <xf numFmtId="166" fontId="3" fillId="2" borderId="0" xfId="2" applyNumberFormat="1" applyFont="1" applyFill="1" applyAlignment="1">
      <alignment vertical="top" wrapText="1"/>
    </xf>
    <xf numFmtId="0" fontId="3" fillId="2" borderId="0" xfId="0" applyNumberFormat="1" applyFont="1" applyFill="1" applyAlignment="1">
      <alignment vertical="top" wrapText="1"/>
    </xf>
    <xf numFmtId="0" fontId="3" fillId="0" borderId="1" xfId="0" applyFont="1" applyBorder="1" applyAlignment="1"/>
    <xf numFmtId="0" fontId="3" fillId="0" borderId="1" xfId="0" applyNumberFormat="1" applyFont="1" applyFill="1" applyBorder="1" applyAlignment="1">
      <alignment wrapText="1"/>
    </xf>
    <xf numFmtId="0" fontId="4" fillId="0" borderId="0" xfId="0" applyFont="1">
      <alignment vertical="center"/>
    </xf>
    <xf numFmtId="0" fontId="4" fillId="0" borderId="0" xfId="0" applyNumberFormat="1" applyFont="1" applyFill="1" applyAlignment="1">
      <alignment wrapText="1"/>
    </xf>
    <xf numFmtId="167" fontId="4" fillId="0" borderId="0" xfId="0" applyNumberFormat="1" applyFont="1" applyFill="1" applyAlignment="1">
      <alignment vertical="top" wrapText="1"/>
    </xf>
    <xf numFmtId="165" fontId="4" fillId="0" borderId="0" xfId="0" applyNumberFormat="1" applyFont="1" applyFill="1" applyAlignment="1">
      <alignment vertical="top" wrapText="1"/>
    </xf>
    <xf numFmtId="0" fontId="6" fillId="0" borderId="0" xfId="0" applyNumberFormat="1" applyFont="1" applyFill="1" applyAlignment="1">
      <alignment vertical="top" wrapText="1"/>
    </xf>
    <xf numFmtId="0" fontId="6" fillId="0" borderId="0" xfId="0" applyNumberFormat="1" applyFont="1" applyFill="1" applyAlignment="1">
      <alignment wrapText="1"/>
    </xf>
    <xf numFmtId="165" fontId="4" fillId="0" borderId="0" xfId="0" applyNumberFormat="1" applyFont="1" applyFill="1" applyAlignment="1">
      <alignment wrapText="1"/>
    </xf>
    <xf numFmtId="0" fontId="4" fillId="0" borderId="0" xfId="0" applyFont="1" applyFill="1" applyAlignment="1">
      <alignment vertical="top"/>
    </xf>
    <xf numFmtId="0" fontId="7" fillId="0" borderId="0" xfId="3" applyNumberFormat="1" applyFont="1" applyFill="1" applyAlignment="1">
      <alignment vertical="top" wrapText="1"/>
    </xf>
    <xf numFmtId="44" fontId="4" fillId="0" borderId="0" xfId="1" applyFont="1" applyFill="1" applyAlignment="1">
      <alignment horizontal="right" vertical="top"/>
    </xf>
    <xf numFmtId="0" fontId="4" fillId="0" borderId="0" xfId="0" applyNumberFormat="1" applyFont="1" applyFill="1" applyAlignment="1">
      <alignment horizontal="right" vertical="top" wrapText="1"/>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FF00"/>
      <rgbColor rgb="00EBD780"/>
      <rgbColor rgb="00FF9900"/>
      <rgbColor rgb="00339966"/>
      <rgbColor rgb="00E69999"/>
      <rgbColor rgb="00FF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illtopps.com/index.php?menu=8&amp;page=17&amp;eng=1" TargetMode="External"/><Relationship Id="rId2" Type="http://schemas.openxmlformats.org/officeDocument/2006/relationships/hyperlink" Target="http://www.tilltopps.com/index.php?menu=8&amp;page=28&amp;eng=1" TargetMode="External"/><Relationship Id="rId1" Type="http://schemas.openxmlformats.org/officeDocument/2006/relationships/hyperlink" Target="http://www.tilltopps.com/index.php?menu=8&amp;page=3&amp;eng=1" TargetMode="External"/><Relationship Id="rId6" Type="http://schemas.openxmlformats.org/officeDocument/2006/relationships/printerSettings" Target="../printerSettings/printerSettings1.bin"/><Relationship Id="rId5" Type="http://schemas.openxmlformats.org/officeDocument/2006/relationships/hyperlink" Target="http://www.turistforeningen.no/fannarakhytta/trail.php?tr_code=jot49" TargetMode="External"/><Relationship Id="rId4" Type="http://schemas.openxmlformats.org/officeDocument/2006/relationships/hyperlink" Target="http://www.tilltopps.com/index.php?menu=8&amp;page=16&amp;eng=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abSelected="1" zoomScaleNormal="100" workbookViewId="0">
      <pane ySplit="1" topLeftCell="A2" activePane="bottomLeft" state="frozen"/>
      <selection pane="bottomLeft" activeCell="G3" sqref="G3"/>
    </sheetView>
  </sheetViews>
  <sheetFormatPr defaultColWidth="17.140625" defaultRowHeight="12.75" customHeight="1" x14ac:dyDescent="0.2"/>
  <cols>
    <col min="1" max="1" width="9.42578125" style="6" bestFit="1" customWidth="1"/>
    <col min="2" max="2" width="38.7109375" style="6" customWidth="1"/>
    <col min="3" max="5" width="7.7109375" style="6" customWidth="1"/>
    <col min="6" max="6" width="6.28515625" style="6" customWidth="1"/>
    <col min="7" max="7" width="15.5703125" style="6" customWidth="1"/>
    <col min="8" max="8" width="27.5703125" style="6" customWidth="1"/>
    <col min="9" max="9" width="21.85546875" style="6" customWidth="1"/>
    <col min="10" max="10" width="17.85546875" style="6" customWidth="1"/>
    <col min="11" max="11" width="31.42578125" style="6" customWidth="1"/>
    <col min="12" max="12" width="30.140625" style="6" customWidth="1"/>
    <col min="13" max="13" width="21.7109375" style="6" customWidth="1"/>
    <col min="14" max="24" width="17.140625" style="6" customWidth="1"/>
    <col min="25" max="16384" width="17.140625" style="6"/>
  </cols>
  <sheetData>
    <row r="1" spans="1:13" s="2" customFormat="1" ht="38.25" x14ac:dyDescent="0.2">
      <c r="A1" s="1" t="s">
        <v>64</v>
      </c>
      <c r="B1" s="1" t="s">
        <v>66</v>
      </c>
      <c r="C1" s="8" t="s">
        <v>67</v>
      </c>
      <c r="D1" s="8" t="s">
        <v>57</v>
      </c>
      <c r="E1" s="8" t="s">
        <v>58</v>
      </c>
      <c r="F1" s="8" t="s">
        <v>77</v>
      </c>
      <c r="G1" s="8" t="s">
        <v>63</v>
      </c>
      <c r="H1" s="1" t="s">
        <v>50</v>
      </c>
      <c r="I1" s="8" t="s">
        <v>48</v>
      </c>
      <c r="J1" s="8" t="s">
        <v>49</v>
      </c>
      <c r="K1" s="8" t="s">
        <v>13</v>
      </c>
      <c r="L1" s="8" t="s">
        <v>1</v>
      </c>
      <c r="M1" s="1"/>
    </row>
    <row r="2" spans="1:13" ht="73.5" customHeight="1" x14ac:dyDescent="0.2">
      <c r="A2" s="3">
        <v>40777</v>
      </c>
      <c r="B2" s="5" t="s">
        <v>55</v>
      </c>
      <c r="C2" s="5"/>
      <c r="D2" s="5"/>
      <c r="E2" s="5"/>
      <c r="F2" s="26"/>
      <c r="G2" s="10">
        <v>385.03</v>
      </c>
      <c r="H2" s="5" t="s">
        <v>10</v>
      </c>
      <c r="I2" s="5" t="s">
        <v>27</v>
      </c>
      <c r="J2" s="4"/>
      <c r="K2" s="5" t="s">
        <v>37</v>
      </c>
      <c r="L2" s="5" t="s">
        <v>54</v>
      </c>
      <c r="M2" s="5" t="s">
        <v>20</v>
      </c>
    </row>
    <row r="3" spans="1:13" ht="76.5" x14ac:dyDescent="0.2">
      <c r="A3" s="3">
        <v>40778</v>
      </c>
      <c r="B3" s="5" t="s">
        <v>51</v>
      </c>
      <c r="C3" s="5">
        <v>9</v>
      </c>
      <c r="D3" s="9">
        <v>3752</v>
      </c>
      <c r="E3" s="9">
        <v>3749</v>
      </c>
      <c r="F3" s="26" t="s">
        <v>73</v>
      </c>
      <c r="G3" s="25">
        <v>215.52</v>
      </c>
      <c r="H3" s="5" t="s">
        <v>52</v>
      </c>
      <c r="I3" s="5" t="s">
        <v>8</v>
      </c>
      <c r="J3" s="24" t="s">
        <v>15</v>
      </c>
      <c r="K3" s="5" t="s">
        <v>19</v>
      </c>
      <c r="L3" s="5" t="s">
        <v>24</v>
      </c>
      <c r="M3" s="23"/>
    </row>
    <row r="4" spans="1:13" ht="33.75" x14ac:dyDescent="0.2">
      <c r="A4" s="3">
        <v>40779</v>
      </c>
      <c r="B4" s="5" t="s">
        <v>0</v>
      </c>
      <c r="C4" s="5">
        <v>12</v>
      </c>
      <c r="D4" s="9">
        <v>2124</v>
      </c>
      <c r="E4" s="9">
        <v>722</v>
      </c>
      <c r="F4" s="26" t="s">
        <v>74</v>
      </c>
      <c r="G4" s="10">
        <v>344.01</v>
      </c>
      <c r="H4" s="5" t="s">
        <v>22</v>
      </c>
      <c r="I4" s="5" t="s">
        <v>26</v>
      </c>
      <c r="J4" s="24" t="s">
        <v>47</v>
      </c>
      <c r="K4" s="5" t="s">
        <v>25</v>
      </c>
      <c r="L4" s="5"/>
      <c r="M4" s="23"/>
    </row>
    <row r="5" spans="1:13" ht="38.25" x14ac:dyDescent="0.2">
      <c r="A5" s="3">
        <v>40780</v>
      </c>
      <c r="B5" s="5" t="s">
        <v>30</v>
      </c>
      <c r="C5" s="5">
        <v>12</v>
      </c>
      <c r="D5" s="9">
        <v>782</v>
      </c>
      <c r="E5" s="9">
        <v>2679</v>
      </c>
      <c r="F5" s="26" t="s">
        <v>75</v>
      </c>
      <c r="G5" s="10">
        <v>280.61</v>
      </c>
      <c r="H5" s="5" t="s">
        <v>35</v>
      </c>
      <c r="I5" s="5" t="s">
        <v>36</v>
      </c>
      <c r="J5" s="24" t="s">
        <v>34</v>
      </c>
      <c r="K5" s="5" t="s">
        <v>25</v>
      </c>
      <c r="L5" s="5"/>
      <c r="M5" s="23"/>
    </row>
    <row r="6" spans="1:13" ht="102" x14ac:dyDescent="0.2">
      <c r="A6" s="3">
        <v>40781</v>
      </c>
      <c r="B6" s="5" t="s">
        <v>23</v>
      </c>
      <c r="C6" s="5">
        <v>7.5</v>
      </c>
      <c r="D6" s="9">
        <v>4610</v>
      </c>
      <c r="E6" s="9">
        <v>591</v>
      </c>
      <c r="F6" s="26" t="s">
        <v>76</v>
      </c>
      <c r="G6" s="10" t="s">
        <v>53</v>
      </c>
      <c r="H6" s="5" t="s">
        <v>5</v>
      </c>
      <c r="I6" s="5" t="s">
        <v>28</v>
      </c>
      <c r="J6" s="24" t="s">
        <v>9</v>
      </c>
      <c r="K6" s="5" t="s">
        <v>38</v>
      </c>
      <c r="L6" s="5" t="s">
        <v>44</v>
      </c>
      <c r="M6" s="23"/>
    </row>
    <row r="7" spans="1:13" ht="33.75" x14ac:dyDescent="0.2">
      <c r="A7" s="3">
        <v>40782</v>
      </c>
      <c r="B7" s="5" t="s">
        <v>65</v>
      </c>
      <c r="C7" s="5">
        <v>7.3</v>
      </c>
      <c r="D7" s="9">
        <v>1219</v>
      </c>
      <c r="E7" s="9">
        <v>3146</v>
      </c>
      <c r="F7" s="26" t="s">
        <v>73</v>
      </c>
      <c r="G7" s="10">
        <v>348</v>
      </c>
      <c r="H7" s="5" t="s">
        <v>17</v>
      </c>
      <c r="I7" s="5"/>
      <c r="J7" s="24" t="s">
        <v>7</v>
      </c>
      <c r="K7" s="5" t="s">
        <v>43</v>
      </c>
      <c r="L7" s="5"/>
      <c r="M7" s="23"/>
    </row>
    <row r="8" spans="1:13" ht="38.25" x14ac:dyDescent="0.2">
      <c r="A8" s="3">
        <v>40783</v>
      </c>
      <c r="B8" s="5" t="s">
        <v>68</v>
      </c>
      <c r="C8" s="11"/>
      <c r="D8" s="11"/>
      <c r="E8" s="11"/>
      <c r="F8" s="26"/>
      <c r="G8" s="10" t="s">
        <v>71</v>
      </c>
      <c r="H8" s="23"/>
      <c r="I8" s="5"/>
      <c r="J8" s="4"/>
      <c r="K8" s="5"/>
      <c r="L8" s="5" t="s">
        <v>69</v>
      </c>
      <c r="M8" s="23"/>
    </row>
    <row r="9" spans="1:13" ht="114.75" x14ac:dyDescent="0.2">
      <c r="A9" s="3">
        <v>40784</v>
      </c>
      <c r="B9" s="5" t="s">
        <v>33</v>
      </c>
      <c r="C9" s="11"/>
      <c r="D9" s="11"/>
      <c r="E9" s="11"/>
      <c r="F9" s="5"/>
      <c r="G9" s="10" t="s">
        <v>72</v>
      </c>
      <c r="H9" s="23"/>
      <c r="I9" s="5"/>
      <c r="J9" s="4"/>
      <c r="K9" s="5"/>
      <c r="L9" s="5" t="s">
        <v>70</v>
      </c>
      <c r="M9" s="23"/>
    </row>
    <row r="10" spans="1:13" ht="12.75" customHeight="1" x14ac:dyDescent="0.2">
      <c r="A10" s="7" t="s">
        <v>56</v>
      </c>
      <c r="B10" s="7"/>
      <c r="C10" s="12">
        <f>SUM(C2:C8)</f>
        <v>47.8</v>
      </c>
      <c r="D10" s="12">
        <f t="shared" ref="D10:E10" si="0">SUM(D2:D8)</f>
        <v>12487</v>
      </c>
      <c r="E10" s="12">
        <f t="shared" si="0"/>
        <v>10887</v>
      </c>
      <c r="F10" s="13"/>
      <c r="G10" s="13"/>
      <c r="H10" s="7"/>
      <c r="I10" s="13"/>
      <c r="J10" s="13"/>
      <c r="K10" s="13"/>
      <c r="L10" s="7"/>
      <c r="M10" s="7"/>
    </row>
    <row r="11" spans="1:13" ht="12.75" customHeight="1" x14ac:dyDescent="0.2">
      <c r="C11" s="5"/>
      <c r="D11" s="5"/>
      <c r="E11" s="5"/>
      <c r="F11" s="5"/>
      <c r="G11" s="5"/>
      <c r="I11" s="5"/>
      <c r="J11" s="5"/>
      <c r="K11" s="5"/>
    </row>
    <row r="12" spans="1:13" ht="12.75" customHeight="1" x14ac:dyDescent="0.2">
      <c r="C12" s="5"/>
      <c r="D12" s="5"/>
      <c r="E12" s="5"/>
      <c r="F12" s="5"/>
      <c r="G12" s="5"/>
      <c r="I12" s="5"/>
      <c r="J12" s="5"/>
      <c r="K12" s="5"/>
    </row>
    <row r="13" spans="1:13" ht="12.75" customHeight="1" x14ac:dyDescent="0.2">
      <c r="C13" s="5"/>
      <c r="D13" s="5"/>
      <c r="E13" s="5"/>
      <c r="F13" s="5"/>
      <c r="G13" s="5"/>
      <c r="I13" s="5"/>
      <c r="J13" s="5"/>
      <c r="K13" s="5"/>
    </row>
    <row r="14" spans="1:13" ht="12.75" customHeight="1" x14ac:dyDescent="0.2">
      <c r="C14" s="5"/>
      <c r="D14" s="5"/>
      <c r="E14" s="5"/>
      <c r="F14" s="5"/>
      <c r="G14" s="5"/>
      <c r="I14" s="5"/>
      <c r="J14" s="5"/>
      <c r="K14" s="5"/>
    </row>
    <row r="15" spans="1:13" ht="12.75" customHeight="1" x14ac:dyDescent="0.2">
      <c r="C15" s="5"/>
      <c r="D15" s="5"/>
      <c r="E15" s="5"/>
      <c r="F15" s="5"/>
      <c r="G15" s="5"/>
      <c r="I15" s="5"/>
      <c r="J15" s="5"/>
      <c r="K15" s="5"/>
    </row>
    <row r="16" spans="1:13" ht="12.75" customHeight="1" x14ac:dyDescent="0.2">
      <c r="C16" s="5"/>
      <c r="D16" s="5"/>
      <c r="E16" s="5"/>
      <c r="F16" s="5"/>
      <c r="G16" s="5"/>
      <c r="I16" s="5"/>
      <c r="J16" s="5"/>
      <c r="K16" s="5"/>
    </row>
    <row r="17" spans="3:11" ht="12.75" customHeight="1" x14ac:dyDescent="0.2">
      <c r="C17" s="5"/>
      <c r="D17" s="5"/>
      <c r="E17" s="5"/>
      <c r="F17" s="5"/>
      <c r="G17" s="5"/>
      <c r="I17" s="5"/>
      <c r="J17" s="5"/>
      <c r="K17" s="5"/>
    </row>
    <row r="18" spans="3:11" ht="12.75" customHeight="1" x14ac:dyDescent="0.2">
      <c r="C18" s="5"/>
      <c r="D18" s="5"/>
      <c r="E18" s="5"/>
      <c r="F18" s="5"/>
      <c r="G18" s="5"/>
      <c r="I18" s="5"/>
      <c r="J18" s="5"/>
      <c r="K18" s="5"/>
    </row>
    <row r="19" spans="3:11" ht="12.75" customHeight="1" x14ac:dyDescent="0.2">
      <c r="C19" s="5"/>
      <c r="D19" s="5"/>
      <c r="E19" s="5"/>
      <c r="F19" s="5"/>
      <c r="G19" s="5"/>
      <c r="I19" s="5"/>
      <c r="J19" s="5"/>
      <c r="K19" s="5"/>
    </row>
    <row r="20" spans="3:11" ht="12.75" customHeight="1" x14ac:dyDescent="0.2">
      <c r="C20" s="5"/>
      <c r="D20" s="5"/>
      <c r="E20" s="5"/>
      <c r="F20" s="5"/>
      <c r="G20" s="5"/>
      <c r="J20" s="5"/>
      <c r="K20" s="5"/>
    </row>
    <row r="21" spans="3:11" ht="12.75" customHeight="1" x14ac:dyDescent="0.2">
      <c r="C21" s="5"/>
      <c r="D21" s="5"/>
      <c r="E21" s="5"/>
      <c r="F21" s="5"/>
      <c r="G21" s="5"/>
      <c r="J21" s="5"/>
      <c r="K21" s="5"/>
    </row>
    <row r="22" spans="3:11" ht="12.75" customHeight="1" x14ac:dyDescent="0.2">
      <c r="C22" s="5"/>
      <c r="D22" s="5"/>
      <c r="E22" s="5"/>
      <c r="F22" s="5"/>
      <c r="G22" s="5"/>
      <c r="J22" s="5"/>
      <c r="K22" s="5"/>
    </row>
    <row r="23" spans="3:11" ht="12.75" customHeight="1" x14ac:dyDescent="0.2">
      <c r="C23" s="5"/>
      <c r="D23" s="5"/>
      <c r="E23" s="5"/>
      <c r="F23" s="5"/>
      <c r="G23" s="5"/>
      <c r="J23" s="5"/>
      <c r="K23" s="5"/>
    </row>
    <row r="24" spans="3:11" ht="12.75" customHeight="1" x14ac:dyDescent="0.2">
      <c r="C24" s="5"/>
      <c r="D24" s="5"/>
      <c r="E24" s="5"/>
      <c r="F24" s="5"/>
      <c r="G24" s="5"/>
      <c r="J24" s="5"/>
      <c r="K24" s="5"/>
    </row>
    <row r="25" spans="3:11" ht="12.75" customHeight="1" x14ac:dyDescent="0.2">
      <c r="C25" s="5"/>
      <c r="D25" s="5"/>
      <c r="E25" s="5"/>
      <c r="F25" s="5"/>
      <c r="G25" s="5"/>
      <c r="J25" s="5"/>
      <c r="K25" s="5"/>
    </row>
    <row r="26" spans="3:11" ht="12.75" customHeight="1" x14ac:dyDescent="0.2">
      <c r="C26" s="5"/>
      <c r="D26" s="5"/>
      <c r="E26" s="5"/>
      <c r="F26" s="5"/>
      <c r="G26" s="5"/>
      <c r="J26" s="5"/>
      <c r="K26" s="5"/>
    </row>
    <row r="27" spans="3:11" ht="12.75" customHeight="1" x14ac:dyDescent="0.2">
      <c r="C27" s="5"/>
      <c r="D27" s="5"/>
      <c r="E27" s="5"/>
      <c r="F27" s="5"/>
      <c r="G27" s="5"/>
      <c r="J27" s="5"/>
      <c r="K27" s="5"/>
    </row>
    <row r="28" spans="3:11" ht="12.75" customHeight="1" x14ac:dyDescent="0.2">
      <c r="C28" s="5"/>
      <c r="D28" s="5"/>
      <c r="E28" s="5"/>
      <c r="F28" s="5"/>
      <c r="G28" s="5"/>
      <c r="J28" s="5"/>
      <c r="K28" s="5"/>
    </row>
    <row r="29" spans="3:11" ht="12.75" customHeight="1" x14ac:dyDescent="0.2">
      <c r="C29" s="5"/>
      <c r="D29" s="5"/>
      <c r="E29" s="5"/>
      <c r="F29" s="5"/>
      <c r="G29" s="5"/>
      <c r="J29" s="5"/>
      <c r="K29" s="5"/>
    </row>
    <row r="30" spans="3:11" ht="12.75" customHeight="1" x14ac:dyDescent="0.2">
      <c r="C30" s="5"/>
      <c r="D30" s="5"/>
      <c r="E30" s="5"/>
      <c r="F30" s="5"/>
      <c r="G30" s="5"/>
      <c r="J30" s="5"/>
      <c r="K30" s="5"/>
    </row>
    <row r="31" spans="3:11" ht="12.75" customHeight="1" x14ac:dyDescent="0.2">
      <c r="C31" s="5"/>
      <c r="D31" s="5"/>
      <c r="E31" s="5"/>
      <c r="F31" s="5"/>
      <c r="G31" s="5"/>
      <c r="J31" s="5"/>
      <c r="K31" s="5"/>
    </row>
    <row r="32" spans="3:11" ht="12.75" customHeight="1" x14ac:dyDescent="0.2">
      <c r="C32" s="5"/>
      <c r="D32" s="5"/>
      <c r="E32" s="5"/>
      <c r="F32" s="5"/>
      <c r="G32" s="5"/>
      <c r="J32" s="5"/>
      <c r="K32" s="5"/>
    </row>
    <row r="33" spans="3:11" ht="12.75" customHeight="1" x14ac:dyDescent="0.2">
      <c r="C33" s="5"/>
      <c r="D33" s="5"/>
      <c r="E33" s="5"/>
      <c r="F33" s="5"/>
      <c r="G33" s="5"/>
      <c r="J33" s="5"/>
      <c r="K33" s="5"/>
    </row>
    <row r="34" spans="3:11" ht="12.75" customHeight="1" x14ac:dyDescent="0.2">
      <c r="C34" s="5"/>
      <c r="D34" s="5"/>
      <c r="E34" s="5"/>
      <c r="F34" s="5"/>
      <c r="G34" s="5"/>
      <c r="J34" s="5"/>
      <c r="K34" s="5"/>
    </row>
    <row r="35" spans="3:11" ht="12.75" customHeight="1" x14ac:dyDescent="0.2">
      <c r="C35" s="5"/>
      <c r="D35" s="5"/>
      <c r="E35" s="5"/>
      <c r="F35" s="5"/>
      <c r="G35" s="5"/>
      <c r="J35" s="5"/>
      <c r="K35" s="5"/>
    </row>
    <row r="36" spans="3:11" ht="12.75" customHeight="1" x14ac:dyDescent="0.2">
      <c r="C36" s="5"/>
      <c r="D36" s="5"/>
      <c r="E36" s="5"/>
      <c r="F36" s="5"/>
      <c r="G36" s="5"/>
      <c r="J36" s="5"/>
      <c r="K36" s="5"/>
    </row>
    <row r="37" spans="3:11" ht="12.75" customHeight="1" x14ac:dyDescent="0.2">
      <c r="C37" s="5"/>
      <c r="D37" s="5"/>
      <c r="E37" s="5"/>
      <c r="F37" s="5"/>
      <c r="G37" s="5"/>
      <c r="J37" s="5"/>
      <c r="K37" s="5"/>
    </row>
    <row r="38" spans="3:11" ht="12.75" customHeight="1" x14ac:dyDescent="0.2">
      <c r="C38" s="5"/>
      <c r="D38" s="5"/>
      <c r="E38" s="5"/>
      <c r="F38" s="5"/>
      <c r="G38" s="5"/>
      <c r="J38" s="5"/>
      <c r="K38" s="5"/>
    </row>
    <row r="39" spans="3:11" ht="12.75" customHeight="1" x14ac:dyDescent="0.2">
      <c r="C39" s="5"/>
      <c r="D39" s="5"/>
      <c r="E39" s="5"/>
      <c r="F39" s="5"/>
      <c r="G39" s="5"/>
      <c r="J39" s="5"/>
      <c r="K39" s="5"/>
    </row>
    <row r="40" spans="3:11" ht="12.75" customHeight="1" x14ac:dyDescent="0.2">
      <c r="C40" s="5"/>
      <c r="D40" s="5"/>
      <c r="E40" s="5"/>
      <c r="F40" s="5"/>
      <c r="G40" s="5"/>
      <c r="J40" s="5"/>
      <c r="K40" s="5"/>
    </row>
    <row r="41" spans="3:11" ht="12.75" customHeight="1" x14ac:dyDescent="0.2">
      <c r="C41" s="5"/>
      <c r="D41" s="5"/>
      <c r="E41" s="5"/>
      <c r="F41" s="5"/>
      <c r="G41" s="5"/>
      <c r="J41" s="5"/>
      <c r="K41" s="5"/>
    </row>
    <row r="42" spans="3:11" ht="12.75" customHeight="1" x14ac:dyDescent="0.2">
      <c r="C42" s="5"/>
      <c r="D42" s="5"/>
      <c r="E42" s="5"/>
      <c r="F42" s="5"/>
      <c r="G42" s="5"/>
      <c r="J42" s="5"/>
      <c r="K42" s="5"/>
    </row>
    <row r="43" spans="3:11" ht="12.75" customHeight="1" x14ac:dyDescent="0.2">
      <c r="C43" s="5"/>
      <c r="D43" s="5"/>
      <c r="E43" s="5"/>
      <c r="F43" s="5"/>
      <c r="G43" s="5"/>
      <c r="J43" s="5"/>
      <c r="K43" s="5"/>
    </row>
    <row r="44" spans="3:11" ht="12.75" customHeight="1" x14ac:dyDescent="0.2">
      <c r="C44" s="5"/>
      <c r="D44" s="5"/>
      <c r="E44" s="5"/>
      <c r="F44" s="5"/>
      <c r="G44" s="5"/>
      <c r="J44" s="5"/>
      <c r="K44" s="5"/>
    </row>
    <row r="45" spans="3:11" ht="12.75" customHeight="1" x14ac:dyDescent="0.2">
      <c r="C45" s="5"/>
      <c r="D45" s="5"/>
      <c r="E45" s="5"/>
      <c r="F45" s="5"/>
      <c r="G45" s="5"/>
      <c r="J45" s="5"/>
      <c r="K45" s="5"/>
    </row>
    <row r="46" spans="3:11" ht="12.75" customHeight="1" x14ac:dyDescent="0.2">
      <c r="C46" s="5"/>
      <c r="D46" s="5"/>
      <c r="E46" s="5"/>
      <c r="F46" s="5"/>
      <c r="G46" s="5"/>
      <c r="J46" s="5"/>
      <c r="K46" s="5"/>
    </row>
    <row r="47" spans="3:11" ht="12.75" customHeight="1" x14ac:dyDescent="0.2">
      <c r="C47" s="5"/>
      <c r="D47" s="5"/>
      <c r="E47" s="5"/>
      <c r="F47" s="5"/>
      <c r="G47" s="5"/>
      <c r="J47" s="5"/>
      <c r="K47" s="5"/>
    </row>
    <row r="48" spans="3:11" ht="12.75" customHeight="1" x14ac:dyDescent="0.2">
      <c r="C48" s="5"/>
      <c r="D48" s="5"/>
      <c r="E48" s="5"/>
      <c r="F48" s="5"/>
      <c r="G48" s="5"/>
      <c r="J48" s="5"/>
      <c r="K48" s="5"/>
    </row>
    <row r="49" spans="3:11" ht="12.75" customHeight="1" x14ac:dyDescent="0.2">
      <c r="C49" s="5"/>
      <c r="D49" s="5"/>
      <c r="E49" s="5"/>
      <c r="F49" s="5"/>
      <c r="G49" s="5"/>
      <c r="J49" s="5"/>
      <c r="K49" s="5"/>
    </row>
    <row r="50" spans="3:11" ht="12.75" customHeight="1" x14ac:dyDescent="0.2">
      <c r="C50" s="5"/>
      <c r="D50" s="5"/>
      <c r="E50" s="5"/>
      <c r="F50" s="5"/>
      <c r="G50" s="5"/>
      <c r="J50" s="5"/>
      <c r="K50" s="5"/>
    </row>
    <row r="51" spans="3:11" ht="12.75" customHeight="1" x14ac:dyDescent="0.2">
      <c r="C51" s="5"/>
      <c r="D51" s="5"/>
      <c r="E51" s="5"/>
      <c r="F51" s="5"/>
      <c r="G51" s="5"/>
      <c r="J51" s="5"/>
      <c r="K51" s="5"/>
    </row>
    <row r="52" spans="3:11" ht="12.75" customHeight="1" x14ac:dyDescent="0.2">
      <c r="C52" s="5"/>
      <c r="D52" s="5"/>
      <c r="E52" s="5"/>
      <c r="F52" s="5"/>
      <c r="G52" s="5"/>
      <c r="J52" s="5"/>
      <c r="K52" s="5"/>
    </row>
    <row r="53" spans="3:11" ht="12.75" customHeight="1" x14ac:dyDescent="0.2">
      <c r="C53" s="5"/>
      <c r="D53" s="5"/>
      <c r="E53" s="5"/>
      <c r="F53" s="5"/>
      <c r="G53" s="5"/>
      <c r="J53" s="5"/>
      <c r="K53" s="5"/>
    </row>
    <row r="54" spans="3:11" ht="12.75" customHeight="1" x14ac:dyDescent="0.2">
      <c r="C54" s="5"/>
      <c r="D54" s="5"/>
      <c r="E54" s="5"/>
      <c r="F54" s="5"/>
      <c r="G54" s="5"/>
      <c r="J54" s="5"/>
      <c r="K54" s="5"/>
    </row>
    <row r="55" spans="3:11" ht="12.75" customHeight="1" x14ac:dyDescent="0.2">
      <c r="C55" s="5"/>
      <c r="D55" s="5"/>
      <c r="E55" s="5"/>
      <c r="F55" s="5"/>
      <c r="G55" s="5"/>
      <c r="J55" s="5"/>
      <c r="K55" s="5"/>
    </row>
    <row r="56" spans="3:11" ht="12.75" customHeight="1" x14ac:dyDescent="0.2">
      <c r="C56" s="5"/>
      <c r="D56" s="5"/>
      <c r="E56" s="5"/>
      <c r="F56" s="5"/>
      <c r="G56" s="5"/>
      <c r="J56" s="5"/>
      <c r="K56" s="5"/>
    </row>
    <row r="57" spans="3:11" ht="12.75" customHeight="1" x14ac:dyDescent="0.2">
      <c r="C57" s="5"/>
      <c r="D57" s="5"/>
      <c r="E57" s="5"/>
      <c r="F57" s="5"/>
      <c r="G57" s="5"/>
      <c r="J57" s="5"/>
      <c r="K57" s="5"/>
    </row>
    <row r="58" spans="3:11" ht="12.75" customHeight="1" x14ac:dyDescent="0.2">
      <c r="C58" s="5"/>
      <c r="D58" s="5"/>
      <c r="E58" s="5"/>
      <c r="F58" s="5"/>
      <c r="G58" s="5"/>
      <c r="J58" s="5"/>
      <c r="K58" s="5"/>
    </row>
    <row r="59" spans="3:11" ht="12.75" customHeight="1" x14ac:dyDescent="0.2">
      <c r="C59" s="5"/>
      <c r="D59" s="5"/>
      <c r="E59" s="5"/>
      <c r="F59" s="5"/>
      <c r="G59" s="5"/>
      <c r="J59" s="5"/>
      <c r="K59" s="5"/>
    </row>
    <row r="60" spans="3:11" ht="12.75" customHeight="1" x14ac:dyDescent="0.2">
      <c r="C60" s="5"/>
      <c r="D60" s="5"/>
      <c r="E60" s="5"/>
      <c r="F60" s="5"/>
      <c r="G60" s="5"/>
      <c r="J60" s="5"/>
      <c r="K60" s="5"/>
    </row>
    <row r="61" spans="3:11" ht="12.75" customHeight="1" x14ac:dyDescent="0.2">
      <c r="C61" s="5"/>
      <c r="D61" s="5"/>
      <c r="E61" s="5"/>
      <c r="F61" s="5"/>
      <c r="G61" s="5"/>
      <c r="J61" s="5"/>
      <c r="K61" s="5"/>
    </row>
    <row r="62" spans="3:11" ht="12.75" customHeight="1" x14ac:dyDescent="0.2">
      <c r="C62" s="5"/>
      <c r="D62" s="5"/>
      <c r="E62" s="5"/>
      <c r="F62" s="5"/>
      <c r="G62" s="5"/>
      <c r="J62" s="5"/>
      <c r="K62" s="5"/>
    </row>
    <row r="63" spans="3:11" ht="12.75" customHeight="1" x14ac:dyDescent="0.2">
      <c r="C63" s="5"/>
      <c r="D63" s="5"/>
      <c r="E63" s="5"/>
      <c r="F63" s="5"/>
      <c r="G63" s="5"/>
      <c r="J63" s="5"/>
      <c r="K63" s="5"/>
    </row>
    <row r="64" spans="3:11" ht="12.75" customHeight="1" x14ac:dyDescent="0.2">
      <c r="C64" s="5"/>
      <c r="D64" s="5"/>
      <c r="E64" s="5"/>
      <c r="F64" s="5"/>
      <c r="G64" s="5"/>
      <c r="J64" s="5"/>
      <c r="K64" s="5"/>
    </row>
    <row r="65" spans="3:11" ht="12.75" customHeight="1" x14ac:dyDescent="0.2">
      <c r="C65" s="5"/>
      <c r="D65" s="5"/>
      <c r="E65" s="5"/>
      <c r="F65" s="5"/>
      <c r="G65" s="5"/>
      <c r="J65" s="5"/>
      <c r="K65" s="5"/>
    </row>
    <row r="66" spans="3:11" ht="12.75" customHeight="1" x14ac:dyDescent="0.2">
      <c r="C66" s="5"/>
      <c r="D66" s="5"/>
      <c r="E66" s="5"/>
      <c r="F66" s="5"/>
      <c r="G66" s="5"/>
      <c r="J66" s="5"/>
      <c r="K66" s="5"/>
    </row>
    <row r="67" spans="3:11" ht="12.75" customHeight="1" x14ac:dyDescent="0.2">
      <c r="C67" s="5"/>
      <c r="D67" s="5"/>
      <c r="E67" s="5"/>
      <c r="F67" s="5"/>
      <c r="G67" s="5"/>
      <c r="J67" s="5"/>
      <c r="K67" s="5"/>
    </row>
    <row r="68" spans="3:11" ht="12.75" customHeight="1" x14ac:dyDescent="0.2">
      <c r="C68" s="5"/>
      <c r="D68" s="5"/>
      <c r="E68" s="5"/>
      <c r="F68" s="5"/>
      <c r="G68" s="5"/>
      <c r="J68" s="5"/>
      <c r="K68" s="5"/>
    </row>
    <row r="69" spans="3:11" ht="12.75" customHeight="1" x14ac:dyDescent="0.2">
      <c r="C69" s="5"/>
      <c r="D69" s="5"/>
      <c r="E69" s="5"/>
      <c r="F69" s="5"/>
      <c r="G69" s="5"/>
      <c r="J69" s="5"/>
      <c r="K69" s="5"/>
    </row>
    <row r="70" spans="3:11" ht="12.75" customHeight="1" x14ac:dyDescent="0.2">
      <c r="C70" s="5"/>
      <c r="D70" s="5"/>
      <c r="E70" s="5"/>
      <c r="F70" s="5"/>
      <c r="G70" s="5"/>
      <c r="J70" s="5"/>
      <c r="K70" s="5"/>
    </row>
    <row r="71" spans="3:11" ht="12.75" customHeight="1" x14ac:dyDescent="0.2">
      <c r="C71" s="5"/>
      <c r="D71" s="5"/>
      <c r="E71" s="5"/>
      <c r="F71" s="5"/>
      <c r="G71" s="5"/>
      <c r="J71" s="5"/>
      <c r="K71" s="5"/>
    </row>
    <row r="72" spans="3:11" ht="12.75" customHeight="1" x14ac:dyDescent="0.2">
      <c r="C72" s="5"/>
      <c r="D72" s="5"/>
      <c r="E72" s="5"/>
      <c r="F72" s="5"/>
      <c r="G72" s="5"/>
      <c r="J72" s="5"/>
      <c r="K72" s="5"/>
    </row>
    <row r="73" spans="3:11" ht="12.75" customHeight="1" x14ac:dyDescent="0.2">
      <c r="C73" s="5"/>
      <c r="D73" s="5"/>
      <c r="E73" s="5"/>
      <c r="F73" s="5"/>
      <c r="G73" s="5"/>
      <c r="J73" s="5"/>
      <c r="K73" s="5"/>
    </row>
    <row r="74" spans="3:11" ht="12.75" customHeight="1" x14ac:dyDescent="0.2">
      <c r="C74" s="5"/>
      <c r="D74" s="5"/>
      <c r="E74" s="5"/>
      <c r="F74" s="5"/>
      <c r="G74" s="5"/>
      <c r="J74" s="5"/>
      <c r="K74" s="5"/>
    </row>
    <row r="75" spans="3:11" ht="12.75" customHeight="1" x14ac:dyDescent="0.2">
      <c r="C75" s="5"/>
      <c r="D75" s="5"/>
      <c r="E75" s="5"/>
      <c r="F75" s="5"/>
      <c r="G75" s="5"/>
      <c r="J75" s="5"/>
      <c r="K75" s="5"/>
    </row>
    <row r="76" spans="3:11" ht="12.75" customHeight="1" x14ac:dyDescent="0.2">
      <c r="C76" s="5"/>
      <c r="D76" s="5"/>
      <c r="E76" s="5"/>
      <c r="F76" s="5"/>
      <c r="G76" s="5"/>
      <c r="J76" s="5"/>
      <c r="K76" s="5"/>
    </row>
    <row r="77" spans="3:11" ht="12.75" customHeight="1" x14ac:dyDescent="0.2">
      <c r="C77" s="5"/>
      <c r="D77" s="5"/>
      <c r="E77" s="5"/>
      <c r="F77" s="5"/>
      <c r="G77" s="5"/>
      <c r="J77" s="5"/>
      <c r="K77" s="5"/>
    </row>
    <row r="78" spans="3:11" ht="12.75" customHeight="1" x14ac:dyDescent="0.2">
      <c r="C78" s="5"/>
      <c r="D78" s="5"/>
      <c r="E78" s="5"/>
      <c r="F78" s="5"/>
      <c r="G78" s="5"/>
      <c r="J78" s="5"/>
      <c r="K78" s="5"/>
    </row>
    <row r="79" spans="3:11" ht="12.75" customHeight="1" x14ac:dyDescent="0.2">
      <c r="C79" s="5"/>
      <c r="D79" s="5"/>
      <c r="E79" s="5"/>
      <c r="F79" s="5"/>
      <c r="G79" s="5"/>
      <c r="J79" s="5"/>
      <c r="K79" s="5"/>
    </row>
    <row r="80" spans="3:11" ht="12.75" customHeight="1" x14ac:dyDescent="0.2">
      <c r="C80" s="5"/>
      <c r="D80" s="5"/>
      <c r="E80" s="5"/>
      <c r="F80" s="5"/>
      <c r="G80" s="5"/>
      <c r="J80" s="5"/>
      <c r="K80" s="5"/>
    </row>
    <row r="81" spans="3:11" ht="12.75" customHeight="1" x14ac:dyDescent="0.2">
      <c r="C81" s="5"/>
      <c r="D81" s="5"/>
      <c r="E81" s="5"/>
      <c r="F81" s="5"/>
      <c r="G81" s="5"/>
      <c r="J81" s="5"/>
      <c r="K81" s="5"/>
    </row>
    <row r="82" spans="3:11" ht="12.75" customHeight="1" x14ac:dyDescent="0.2">
      <c r="C82" s="5"/>
      <c r="D82" s="5"/>
      <c r="E82" s="5"/>
      <c r="F82" s="5"/>
      <c r="G82" s="5"/>
      <c r="J82" s="5"/>
      <c r="K82" s="5"/>
    </row>
    <row r="83" spans="3:11" ht="12.75" customHeight="1" x14ac:dyDescent="0.2">
      <c r="C83" s="5"/>
      <c r="D83" s="5"/>
      <c r="E83" s="5"/>
      <c r="F83" s="5"/>
      <c r="G83" s="5"/>
      <c r="J83" s="5"/>
      <c r="K83" s="5"/>
    </row>
    <row r="84" spans="3:11" ht="12.75" customHeight="1" x14ac:dyDescent="0.2">
      <c r="C84" s="5"/>
      <c r="D84" s="5"/>
      <c r="E84" s="5"/>
      <c r="F84" s="5"/>
      <c r="G84" s="5"/>
      <c r="J84" s="5"/>
      <c r="K84" s="5"/>
    </row>
    <row r="85" spans="3:11" ht="12.75" customHeight="1" x14ac:dyDescent="0.2">
      <c r="C85" s="5"/>
      <c r="D85" s="5"/>
      <c r="E85" s="5"/>
      <c r="F85" s="5"/>
      <c r="G85" s="5"/>
      <c r="J85" s="5"/>
      <c r="K85" s="5"/>
    </row>
    <row r="86" spans="3:11" ht="12.75" customHeight="1" x14ac:dyDescent="0.2">
      <c r="C86" s="5"/>
      <c r="D86" s="5"/>
      <c r="E86" s="5"/>
      <c r="F86" s="5"/>
      <c r="G86" s="5"/>
      <c r="J86" s="5"/>
      <c r="K86" s="5"/>
    </row>
    <row r="87" spans="3:11" ht="12.75" customHeight="1" x14ac:dyDescent="0.2">
      <c r="C87" s="5"/>
      <c r="D87" s="5"/>
      <c r="E87" s="5"/>
      <c r="F87" s="5"/>
      <c r="G87" s="5"/>
      <c r="J87" s="5"/>
      <c r="K87" s="5"/>
    </row>
    <row r="88" spans="3:11" ht="12.75" customHeight="1" x14ac:dyDescent="0.2">
      <c r="C88" s="5"/>
      <c r="D88" s="5"/>
      <c r="E88" s="5"/>
      <c r="F88" s="5"/>
      <c r="G88" s="5"/>
      <c r="J88" s="5"/>
      <c r="K88" s="5"/>
    </row>
    <row r="89" spans="3:11" ht="12.75" customHeight="1" x14ac:dyDescent="0.2">
      <c r="C89" s="5"/>
      <c r="D89" s="5"/>
      <c r="E89" s="5"/>
      <c r="F89" s="5"/>
      <c r="G89" s="5"/>
      <c r="J89" s="5"/>
      <c r="K89" s="5"/>
    </row>
    <row r="90" spans="3:11" ht="12.75" customHeight="1" x14ac:dyDescent="0.2">
      <c r="C90" s="5"/>
      <c r="D90" s="5"/>
      <c r="E90" s="5"/>
      <c r="F90" s="5"/>
      <c r="G90" s="5"/>
      <c r="J90" s="5"/>
      <c r="K90" s="5"/>
    </row>
  </sheetData>
  <hyperlinks>
    <hyperlink ref="J3" r:id="rId1"/>
    <hyperlink ref="J4" r:id="rId2"/>
    <hyperlink ref="J5" r:id="rId3"/>
    <hyperlink ref="J6" r:id="rId4"/>
    <hyperlink ref="J7" r:id="rId5"/>
  </hyperlinks>
  <pageMargins left="0.75" right="0.75" top="1" bottom="1" header="0.5" footer="0.5"/>
  <pageSetup paperSize="9" orientation="portrait" horizontalDpi="300" verticalDpi="300"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election activeCell="D8" sqref="D8"/>
    </sheetView>
  </sheetViews>
  <sheetFormatPr defaultColWidth="17.140625" defaultRowHeight="12.75" customHeight="1" x14ac:dyDescent="0.2"/>
  <cols>
    <col min="1" max="19" width="17.140625" style="16" customWidth="1"/>
    <col min="20" max="16384" width="17.140625" style="16"/>
  </cols>
  <sheetData>
    <row r="1" spans="1:10" ht="25.5" x14ac:dyDescent="0.2">
      <c r="A1" s="14" t="s">
        <v>61</v>
      </c>
      <c r="B1" s="14" t="s">
        <v>62</v>
      </c>
      <c r="C1" s="15" t="s">
        <v>32</v>
      </c>
      <c r="D1" s="15" t="s">
        <v>18</v>
      </c>
      <c r="E1" s="15" t="s">
        <v>41</v>
      </c>
      <c r="F1" s="15" t="s">
        <v>45</v>
      </c>
      <c r="G1" s="15" t="s">
        <v>59</v>
      </c>
      <c r="I1" s="17">
        <v>5.3371500000000003</v>
      </c>
      <c r="J1" s="17" t="s">
        <v>60</v>
      </c>
    </row>
    <row r="2" spans="1:10" x14ac:dyDescent="0.2">
      <c r="A2" s="5" t="s">
        <v>11</v>
      </c>
      <c r="B2" s="6"/>
      <c r="C2" s="6"/>
      <c r="D2" s="6"/>
      <c r="E2" s="6"/>
      <c r="F2" s="6"/>
      <c r="G2" s="6"/>
    </row>
    <row r="3" spans="1:10" ht="25.5" x14ac:dyDescent="0.2">
      <c r="A3" s="5" t="s">
        <v>40</v>
      </c>
      <c r="B3" s="5" t="s">
        <v>29</v>
      </c>
      <c r="C3" s="18">
        <v>950</v>
      </c>
      <c r="D3" s="18">
        <v>925</v>
      </c>
      <c r="E3" s="18">
        <f t="shared" ref="E3:E4" si="0">C3-D3</f>
        <v>25</v>
      </c>
      <c r="F3" s="19">
        <f t="shared" ref="F3:G10" si="1">C3/$I$1</f>
        <v>177.9976204528634</v>
      </c>
      <c r="G3" s="19">
        <f t="shared" si="1"/>
        <v>173.31347254620911</v>
      </c>
    </row>
    <row r="4" spans="1:10" ht="38.25" x14ac:dyDescent="0.2">
      <c r="A4" s="5" t="s">
        <v>40</v>
      </c>
      <c r="B4" s="5" t="s">
        <v>6</v>
      </c>
      <c r="C4" s="18">
        <v>770</v>
      </c>
      <c r="D4" s="18">
        <v>745</v>
      </c>
      <c r="E4" s="18">
        <f t="shared" si="0"/>
        <v>25</v>
      </c>
      <c r="F4" s="19">
        <f t="shared" si="1"/>
        <v>144.27175552495245</v>
      </c>
      <c r="G4" s="19">
        <f t="shared" si="1"/>
        <v>139.58760761829814</v>
      </c>
    </row>
    <row r="5" spans="1:10" ht="25.5" x14ac:dyDescent="0.2">
      <c r="A5" s="5" t="s">
        <v>14</v>
      </c>
      <c r="B5" s="5" t="s">
        <v>46</v>
      </c>
      <c r="C5" s="18">
        <v>930</v>
      </c>
      <c r="D5" s="18">
        <v>930</v>
      </c>
      <c r="E5" s="18">
        <f t="shared" ref="E5:E10" si="2">C5-D5</f>
        <v>0</v>
      </c>
      <c r="F5" s="19">
        <f t="shared" si="1"/>
        <v>174.25030212753998</v>
      </c>
      <c r="G5" s="19">
        <f t="shared" si="1"/>
        <v>174.25030212753998</v>
      </c>
    </row>
    <row r="6" spans="1:10" ht="25.5" x14ac:dyDescent="0.2">
      <c r="A6" s="5" t="s">
        <v>14</v>
      </c>
      <c r="B6" s="5" t="s">
        <v>31</v>
      </c>
      <c r="C6" s="18">
        <v>740</v>
      </c>
      <c r="D6" s="18">
        <v>710</v>
      </c>
      <c r="E6" s="18">
        <f t="shared" si="2"/>
        <v>30</v>
      </c>
      <c r="F6" s="19">
        <f t="shared" si="1"/>
        <v>138.6507780369673</v>
      </c>
      <c r="G6" s="19">
        <f t="shared" si="1"/>
        <v>133.02980054898214</v>
      </c>
    </row>
    <row r="7" spans="1:10" x14ac:dyDescent="0.2">
      <c r="A7" s="5" t="s">
        <v>12</v>
      </c>
      <c r="B7" s="5" t="s">
        <v>3</v>
      </c>
      <c r="C7" s="18">
        <v>295</v>
      </c>
      <c r="D7" s="18">
        <v>230</v>
      </c>
      <c r="E7" s="18">
        <f t="shared" si="2"/>
        <v>65</v>
      </c>
      <c r="F7" s="19">
        <f t="shared" si="1"/>
        <v>55.272945298520746</v>
      </c>
      <c r="G7" s="19">
        <f t="shared" si="1"/>
        <v>43.094160741219561</v>
      </c>
    </row>
    <row r="8" spans="1:10" x14ac:dyDescent="0.2">
      <c r="A8" s="20" t="s">
        <v>21</v>
      </c>
      <c r="B8" s="5" t="s">
        <v>2</v>
      </c>
      <c r="C8" s="18">
        <v>260</v>
      </c>
      <c r="D8" s="18">
        <v>190</v>
      </c>
      <c r="E8" s="18">
        <f t="shared" si="2"/>
        <v>70</v>
      </c>
      <c r="F8" s="19">
        <f t="shared" si="1"/>
        <v>48.715138229204726</v>
      </c>
      <c r="G8" s="19">
        <f t="shared" si="1"/>
        <v>35.599524090572679</v>
      </c>
    </row>
    <row r="9" spans="1:10" x14ac:dyDescent="0.2">
      <c r="A9" s="20" t="s">
        <v>4</v>
      </c>
      <c r="B9" s="5" t="s">
        <v>16</v>
      </c>
      <c r="C9" s="18">
        <v>120</v>
      </c>
      <c r="D9" s="18">
        <v>95</v>
      </c>
      <c r="E9" s="18">
        <f t="shared" si="2"/>
        <v>25</v>
      </c>
      <c r="F9" s="19">
        <f t="shared" si="1"/>
        <v>22.483909951940642</v>
      </c>
      <c r="G9" s="19">
        <f t="shared" si="1"/>
        <v>17.799762045286339</v>
      </c>
    </row>
    <row r="10" spans="1:10" x14ac:dyDescent="0.2">
      <c r="A10" s="20" t="s">
        <v>39</v>
      </c>
      <c r="B10" s="5" t="s">
        <v>42</v>
      </c>
      <c r="C10" s="18">
        <v>290</v>
      </c>
      <c r="D10" s="18">
        <v>245</v>
      </c>
      <c r="E10" s="18">
        <f t="shared" si="2"/>
        <v>45</v>
      </c>
      <c r="F10" s="19">
        <f t="shared" si="1"/>
        <v>54.336115717189884</v>
      </c>
      <c r="G10" s="19">
        <f t="shared" si="1"/>
        <v>45.90464948521214</v>
      </c>
    </row>
    <row r="11" spans="1:10" x14ac:dyDescent="0.2">
      <c r="A11" s="21"/>
      <c r="E11" s="17"/>
      <c r="F11" s="22"/>
      <c r="G11" s="22"/>
    </row>
    <row r="12" spans="1:10" x14ac:dyDescent="0.2">
      <c r="B12" s="17"/>
      <c r="E12" s="17"/>
      <c r="F12" s="22"/>
      <c r="G12" s="22"/>
    </row>
    <row r="13" spans="1:10" x14ac:dyDescent="0.2">
      <c r="E13" s="17"/>
    </row>
    <row r="14" spans="1:10" x14ac:dyDescent="0.2">
      <c r="E14" s="17"/>
    </row>
    <row r="15" spans="1:10" x14ac:dyDescent="0.2">
      <c r="E15" s="17"/>
    </row>
    <row r="16" spans="1:10" x14ac:dyDescent="0.2">
      <c r="E16" s="17"/>
    </row>
    <row r="17" spans="5:5" x14ac:dyDescent="0.2">
      <c r="E17" s="17"/>
    </row>
    <row r="18" spans="5:5" x14ac:dyDescent="0.2">
      <c r="E18" s="17"/>
    </row>
    <row r="19" spans="5:5" x14ac:dyDescent="0.2">
      <c r="E19" s="17"/>
    </row>
    <row r="20" spans="5:5" x14ac:dyDescent="0.2">
      <c r="E20" s="17"/>
    </row>
    <row r="21" spans="5:5" x14ac:dyDescent="0.2">
      <c r="E21" s="17"/>
    </row>
    <row r="22" spans="5:5" x14ac:dyDescent="0.2">
      <c r="E22" s="17"/>
    </row>
    <row r="23" spans="5:5" x14ac:dyDescent="0.2">
      <c r="E23" s="17"/>
    </row>
    <row r="24" spans="5:5" x14ac:dyDescent="0.2">
      <c r="E24" s="17"/>
    </row>
    <row r="25" spans="5:5" x14ac:dyDescent="0.2">
      <c r="E25" s="17"/>
    </row>
    <row r="26" spans="5:5" x14ac:dyDescent="0.2">
      <c r="E26" s="17"/>
    </row>
    <row r="27" spans="5:5" x14ac:dyDescent="0.2">
      <c r="E27" s="17"/>
    </row>
    <row r="28" spans="5:5" x14ac:dyDescent="0.2">
      <c r="E28" s="17"/>
    </row>
    <row r="29" spans="5:5" x14ac:dyDescent="0.2">
      <c r="E29" s="17"/>
    </row>
    <row r="30" spans="5:5" x14ac:dyDescent="0.2">
      <c r="E30" s="17"/>
    </row>
    <row r="31" spans="5:5" x14ac:dyDescent="0.2">
      <c r="E31" s="17"/>
    </row>
    <row r="32" spans="5:5" x14ac:dyDescent="0.2">
      <c r="E32" s="17"/>
    </row>
    <row r="33" spans="5:5" x14ac:dyDescent="0.2">
      <c r="E33" s="17"/>
    </row>
    <row r="34" spans="5:5" x14ac:dyDescent="0.2">
      <c r="E34" s="17"/>
    </row>
    <row r="35" spans="5:5" x14ac:dyDescent="0.2">
      <c r="E35" s="17"/>
    </row>
    <row r="36" spans="5:5" x14ac:dyDescent="0.2">
      <c r="E36" s="17"/>
    </row>
    <row r="37" spans="5:5" x14ac:dyDescent="0.2">
      <c r="E37" s="17"/>
    </row>
    <row r="38" spans="5:5" x14ac:dyDescent="0.2">
      <c r="E38" s="17"/>
    </row>
  </sheetData>
  <pageMargins left="0.75" right="0.75" top="1" bottom="1" header="0.5" footer="0.5"/>
  <pageSetup paperSize="9"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Itinerary and Cost</vt:lpstr>
      <vt:lpstr>Hut Costs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2016-02-15T16:14:32Z</dcterms:created>
  <dcterms:modified xsi:type="dcterms:W3CDTF">2016-02-15T16:14:35Z</dcterms:modified>
</cp:coreProperties>
</file>